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8050" windowHeight="4455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3" i="1"/>
  <c r="AH22"/>
</calcChain>
</file>

<file path=xl/sharedStrings.xml><?xml version="1.0" encoding="utf-8"?>
<sst xmlns="http://schemas.openxmlformats.org/spreadsheetml/2006/main" count="102" uniqueCount="93">
  <si>
    <t xml:space="preserve">Наименование Общества - Заказчика </t>
  </si>
  <si>
    <t>ООО СКС</t>
  </si>
  <si>
    <t>Код подгруппы</t>
  </si>
  <si>
    <t>ЖК02, ЖК03, ЖК04</t>
  </si>
  <si>
    <t>Наименование подгруппы</t>
  </si>
  <si>
    <t>Материалы паро- и гидроизоляционные, Смеси и вещества изоляционные, Изоляция трубная формованная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</si>
  <si>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</si>
  <si>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</si>
  <si>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</si>
  <si>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</si>
  <si>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</si>
  <si>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</si>
  <si>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</si>
  <si>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</si>
  <si>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</si>
  <si>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</si>
  <si>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</si>
  <si>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</si>
  <si>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</si>
  <si>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</si>
  <si>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</si>
  <si>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</si>
  <si>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</si>
  <si>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</si>
  <si>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</si>
  <si>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</si>
  <si>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</si>
  <si>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</si>
  <si>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</si>
  <si>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</si>
  <si>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</si>
  <si>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</si>
  <si>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</si>
  <si>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</si>
  <si>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</si>
  <si>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</si>
  <si>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</si>
  <si>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</si>
  <si>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</si>
  <si>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</si>
  <si>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</si>
  <si>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</si>
  <si>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</si>
  <si>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</si>
  <si>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</si>
  <si>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</si>
  <si>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</si>
  <si>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</si>
  <si>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</si>
  <si>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</si>
  <si>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</si>
  <si>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</si>
  <si>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</si>
  <si>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</si>
  <si>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</si>
  <si>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</si>
  <si>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</si>
  <si>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</si>
  <si>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ЖК02000008</t>
  </si>
  <si>
    <t>Материал гидроизоляционный Технониколь 8м2 ГОСТ 30547-97</t>
  </si>
  <si>
    <t>рул</t>
  </si>
  <si>
    <t>ЖК02000020</t>
  </si>
  <si>
    <t>Материал гидроизоляционный Пенебар SW45 5м ГОСТ 30547-97</t>
  </si>
  <si>
    <t>м</t>
  </si>
  <si>
    <t>кг</t>
  </si>
  <si>
    <t>ЖК03000016</t>
  </si>
  <si>
    <t>Гидроизоляция полимерная Броня АкваБлок Эффект ТУ 2216-008-09560516-2016</t>
  </si>
  <si>
    <t>ЖК03000021</t>
  </si>
  <si>
    <t>Гидроизоляция эластичная КТтрон-10 1К ТУ 5745-043-62035492-2011</t>
  </si>
  <si>
    <t>ЖК03000026</t>
  </si>
  <si>
    <t>Мастика битумно-резиновая МБР 3л ГОСТ 15836-79</t>
  </si>
  <si>
    <t>шт</t>
  </si>
  <si>
    <t>ЖК04000050</t>
  </si>
  <si>
    <t>Трубка теплоизоляционная каучук вспененный 9х57мм ГОСТ 32312-2011</t>
  </si>
  <si>
    <t>01.02.2021 0:00:00</t>
  </si>
  <si>
    <t>ЖК04000070</t>
  </si>
  <si>
    <t>Скорлупа теплоизоляционная ППУ 159х40мм ГОСТ 32312-2011</t>
  </si>
  <si>
    <t>Расчетная НМЦ</t>
  </si>
  <si>
    <t>НМЦ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</si>
  <si>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</si>
  <si>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</si>
  <si>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</si>
  <si>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</si>
  <si>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</si>
  <si>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</si>
  <si>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</si>
  <si>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</si>
  <si>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ОБОСНОВАНИЕ НМЦ № 000000090</t>
  </si>
  <si>
    <t>19.01.2024 11:25:19</t>
  </si>
  <si>
    <t>Инженер</t>
  </si>
  <si>
    <t>Захаров Д.В.</t>
  </si>
  <si>
    <t>Начальник УМТС</t>
  </si>
  <si>
    <t>Аблякимов Р.Э.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</si>
</sst>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"/>
    <numFmt numFmtId="166" formatCode="#,##0.0"/>
  </numFmts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1" xfId="1" applyNumberFormat="1" applyFont="1" applyBorder="1" applyAlignment="1">
      <alignment wrapText="1"/>
    </xf>
    <xf numFmtId="0" fontId="1" fillId="0" borderId="0" xfId="1" applyNumberFormat="1" applyAlignment="1">
      <alignment wrapText="1"/>
    </xf>
    <xf numFmtId="0" fontId="1" fillId="0" borderId="1" xfId="1" applyNumberFormat="1" applyFont="1" applyBorder="1" applyAlignment="1">
      <alignment horizontal="center"/>
    </xf>
    <xf numFmtId="0" fontId="1" fillId="0" borderId="1" xfId="1" applyNumberFormat="1" applyFont="1" applyBorder="1" applyAlignment="1">
      <alignment horizontal="center" wrapText="1"/>
    </xf>
    <xf numFmtId="0" fontId="1" fillId="0" borderId="2" xfId="1" applyNumberFormat="1" applyFont="1" applyBorder="1" applyAlignment="1">
      <alignment horizontal="center" wrapText="1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Font="1" applyBorder="1"/>
    <xf numFmtId="4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/>
    </xf>
    <xf numFmtId="0" fontId="1" fillId="0" borderId="1" xfId="1" applyNumberFormat="1" applyFont="1" applyBorder="1" applyAlignment="1">
      <alignment horizontal="right" wrapText="1"/>
    </xf>
    <xf numFmtId="0" fontId="1" fillId="0" borderId="7" xfId="1" applyNumberFormat="1" applyFont="1" applyBorder="1" applyAlignment="1">
      <alignment horizontal="center" wrapText="1"/>
    </xf>
    <xf numFmtId="165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/>
    </xf>
    <xf numFmtId="2" fontId="1" fillId="0" borderId="1" xfId="1" applyNumberFormat="1" applyFont="1" applyBorder="1" applyAlignment="1">
      <alignment horizontal="right" wrapText="1"/>
    </xf>
    <xf numFmtId="166" fontId="1" fillId="0" borderId="1" xfId="1" applyNumberFormat="1" applyFont="1" applyBorder="1" applyAlignment="1">
      <alignment horizontal="right" wrapText="1"/>
    </xf>
    <xf numFmtId="3" fontId="1" fillId="0" borderId="1" xfId="1" applyNumberFormat="1" applyFont="1" applyBorder="1" applyAlignment="1">
      <alignment horizontal="right" wrapText="1"/>
    </xf>
    <xf numFmtId="1" fontId="1" fillId="0" borderId="1" xfId="1" applyNumberFormat="1" applyFont="1" applyBorder="1" applyAlignment="1">
      <alignment horizontal="right"/>
    </xf>
    <xf numFmtId="0" fontId="1" fillId="0" borderId="5" xfId="1" applyNumberFormat="1" applyFont="1" applyBorder="1" applyAlignment="1">
      <alignment horizontal="center" wrapText="1"/>
    </xf>
    <xf numFmtId="0" fontId="1" fillId="0" borderId="2" xfId="1" applyFont="1" applyBorder="1"/>
    <xf numFmtId="0" fontId="1" fillId="0" borderId="3" xfId="1" applyFont="1" applyBorder="1"/>
    <xf numFmtId="0" fontId="1" fillId="0" borderId="7" xfId="1" applyFont="1" applyBorder="1"/>
    <xf numFmtId="0" fontId="1" fillId="0" borderId="1" xfId="1" applyFont="1" applyBorder="1"/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7" xfId="1" applyNumberFormat="1" applyFont="1" applyBorder="1" applyAlignment="1">
      <alignment wrapText="1"/>
    </xf>
    <xf numFmtId="0" fontId="1" fillId="0" borderId="1" xfId="1" applyNumberFormat="1" applyFont="1" applyBorder="1" applyAlignment="1">
      <alignment horizontal="center" wrapText="1"/>
    </xf>
    <xf numFmtId="0" fontId="2" fillId="0" borderId="0" xfId="1" applyNumberFormat="1" applyFont="1" applyAlignment="1">
      <alignment horizontal="center" wrapText="1"/>
    </xf>
    <xf numFmtId="0" fontId="1" fillId="0" borderId="1" xfId="1" applyNumberFormat="1" applyFont="1" applyBorder="1" applyAlignment="1">
      <alignment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right" wrapText="1"/>
    </xf>
    <xf numFmtId="0" fontId="1" fillId="0" borderId="0" xfId="1"/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Alignment="1">
      <alignment horizontal="center"/>
    </xf>
    <xf numFmtId="0" fontId="1" fillId="0" borderId="0" xfId="1" applyNumberFormat="1" applyFont="1" applyAlignment="1">
      <alignment horizontal="center"/>
    </xf>
    <xf numFmtId="0" fontId="1" fillId="0" borderId="5" xfId="1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I42"/>
  <sheetViews>
    <sheetView tabSelected="1" workbookViewId="0">
      <selection activeCell="G19" sqref="G19:G21"/>
    </sheetView>
  </sheetViews>
  <sheetFormatPr defaultRowHeight="15"/>
  <cols>
    <col min="2" max="2" width="14.140625" customWidth="1"/>
  </cols>
  <sheetData>
    <row r="1" spans="1: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5.75" customHeight="1">
      <c r="A3" s="1"/>
      <c r="B3" s="1"/>
      <c r="C3" s="29" t="s">
        <v>87</v>
      </c>
      <c r="D3" s="29"/>
      <c r="E3" s="29"/>
      <c r="F3" s="29"/>
      <c r="G3" s="29"/>
      <c r="H3" s="29"/>
      <c r="I3" s="2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>
      <c r="A6" s="24" t="s">
        <v>0</v>
      </c>
      <c r="B6" s="24"/>
      <c r="C6" s="24"/>
      <c r="D6" s="30" t="s">
        <v>1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>
      <c r="A7" s="24" t="s">
        <v>2</v>
      </c>
      <c r="B7" s="24"/>
      <c r="C7" s="24"/>
      <c r="D7" s="24" t="s">
        <v>3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>
      <c r="A8" s="24" t="s">
        <v>4</v>
      </c>
      <c r="B8" s="24"/>
      <c r="C8" s="24"/>
      <c r="D8" s="24" t="s">
        <v>5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ht="15" customHeight="1">
      <c r="A11" s="21" t="s">
        <v>6</v>
      </c>
      <c r="B11" s="21" t="s">
        <v>7</v>
      </c>
      <c r="C11" s="25" t="s">
        <v>8</v>
      </c>
      <c r="D11" s="21" t="s">
        <v>9</v>
      </c>
      <c r="E11" s="25" t="s">
        <v>10</v>
      </c>
      <c r="F11" s="28" t="s">
        <v>11</v>
      </c>
      <c r="G11" s="28"/>
      <c r="H11" s="28"/>
      <c r="I11" s="28"/>
      <c r="J11" s="25" t="s">
        <v>12</v>
      </c>
      <c r="K11" s="31" t="s">
        <v>13</v>
      </c>
      <c r="L11" s="31" t="s">
        <v>14</v>
      </c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 t="s">
        <v>15</v>
      </c>
      <c r="AG11" s="25" t="s">
        <v>16</v>
      </c>
      <c r="AH11" s="25" t="s">
        <v>17</v>
      </c>
      <c r="AI11" s="25" t="s">
        <v>18</v>
      </c>
    </row>
    <row r="12" spans="1:35" ht="15" customHeight="1">
      <c r="A12" s="22"/>
      <c r="B12" s="22"/>
      <c r="C12" s="26"/>
      <c r="D12" s="22"/>
      <c r="E12" s="26"/>
      <c r="F12" s="25" t="s">
        <v>19</v>
      </c>
      <c r="G12" s="25" t="s">
        <v>20</v>
      </c>
      <c r="H12" s="25" t="s">
        <v>21</v>
      </c>
      <c r="I12" s="25" t="s">
        <v>22</v>
      </c>
      <c r="J12" s="26"/>
      <c r="K12" s="32"/>
      <c r="L12" s="34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6"/>
      <c r="AF12" s="32"/>
      <c r="AG12" s="26"/>
      <c r="AH12" s="26"/>
      <c r="AI12" s="26"/>
    </row>
    <row r="13" spans="1:35" ht="23.25">
      <c r="A13" s="23"/>
      <c r="B13" s="23"/>
      <c r="C13" s="27"/>
      <c r="D13" s="23"/>
      <c r="E13" s="27"/>
      <c r="F13" s="27"/>
      <c r="G13" s="27"/>
      <c r="H13" s="27"/>
      <c r="I13" s="27"/>
      <c r="J13" s="27"/>
      <c r="K13" s="33"/>
      <c r="L13" s="2" t="s">
        <v>23</v>
      </c>
      <c r="M13" s="2"/>
      <c r="N13" s="2" t="s">
        <v>24</v>
      </c>
      <c r="O13" s="2"/>
      <c r="P13" s="2" t="s">
        <v>25</v>
      </c>
      <c r="Q13" s="2"/>
      <c r="R13" s="2" t="s">
        <v>26</v>
      </c>
      <c r="S13" s="2"/>
      <c r="T13" s="2" t="s">
        <v>27</v>
      </c>
      <c r="U13" s="2"/>
      <c r="V13" s="2" t="s">
        <v>28</v>
      </c>
      <c r="W13" s="2"/>
      <c r="X13" s="2" t="s">
        <v>29</v>
      </c>
      <c r="Y13" s="2"/>
      <c r="Z13" s="2" t="s">
        <v>30</v>
      </c>
      <c r="AA13" s="2"/>
      <c r="AB13" s="2" t="s">
        <v>31</v>
      </c>
      <c r="AC13" s="2"/>
      <c r="AD13" s="2" t="s">
        <v>32</v>
      </c>
      <c r="AE13" s="3"/>
      <c r="AF13" s="33"/>
      <c r="AG13" s="27"/>
      <c r="AH13" s="27"/>
      <c r="AI13" s="27"/>
    </row>
    <row r="14" spans="1:35">
      <c r="A14" s="4" t="s">
        <v>33</v>
      </c>
      <c r="B14" s="4" t="s">
        <v>34</v>
      </c>
      <c r="C14" s="4" t="s">
        <v>35</v>
      </c>
      <c r="D14" s="4" t="s">
        <v>36</v>
      </c>
      <c r="E14" s="4" t="s">
        <v>37</v>
      </c>
      <c r="F14" s="4" t="s">
        <v>38</v>
      </c>
      <c r="G14" s="4" t="s">
        <v>39</v>
      </c>
      <c r="H14" s="4" t="s">
        <v>40</v>
      </c>
      <c r="I14" s="4" t="s">
        <v>41</v>
      </c>
      <c r="J14" s="4" t="s">
        <v>42</v>
      </c>
      <c r="K14" s="4" t="s">
        <v>43</v>
      </c>
      <c r="L14" s="5" t="s">
        <v>44</v>
      </c>
      <c r="M14" s="6"/>
      <c r="N14" s="5" t="s">
        <v>45</v>
      </c>
      <c r="O14" s="5"/>
      <c r="P14" s="5" t="s">
        <v>46</v>
      </c>
      <c r="Q14" s="5"/>
      <c r="R14" s="5" t="s">
        <v>47</v>
      </c>
      <c r="S14" s="5"/>
      <c r="T14" s="5" t="s">
        <v>48</v>
      </c>
      <c r="U14" s="5"/>
      <c r="V14" s="5" t="s">
        <v>49</v>
      </c>
      <c r="W14" s="5"/>
      <c r="X14" s="5" t="s">
        <v>50</v>
      </c>
      <c r="Y14" s="5"/>
      <c r="Z14" s="5" t="s">
        <v>51</v>
      </c>
      <c r="AA14" s="5"/>
      <c r="AB14" s="5" t="s">
        <v>52</v>
      </c>
      <c r="AC14" s="5"/>
      <c r="AD14" s="5" t="s">
        <v>53</v>
      </c>
      <c r="AE14" s="5"/>
      <c r="AF14" s="4" t="s">
        <v>54</v>
      </c>
      <c r="AG14" s="4" t="s">
        <v>55</v>
      </c>
      <c r="AH14" s="4" t="s">
        <v>56</v>
      </c>
      <c r="AI14" s="4" t="s">
        <v>57</v>
      </c>
    </row>
    <row r="15" spans="1:35" ht="23.25" customHeight="1">
      <c r="A15" s="7">
        <v>1</v>
      </c>
      <c r="B15" s="2" t="s">
        <v>58</v>
      </c>
      <c r="C15" s="8" t="s">
        <v>59</v>
      </c>
      <c r="D15" s="2" t="s">
        <v>60</v>
      </c>
      <c r="E15" s="7">
        <v>55</v>
      </c>
      <c r="F15" s="9">
        <v>2975.83</v>
      </c>
      <c r="G15" s="2"/>
      <c r="H15" s="8"/>
      <c r="I15" s="2"/>
      <c r="J15" s="10">
        <v>1.0716000000000001</v>
      </c>
      <c r="K15" s="11">
        <v>3059.53</v>
      </c>
      <c r="L15" s="12"/>
      <c r="M15" s="13"/>
      <c r="N15" s="12"/>
      <c r="O15" s="2"/>
      <c r="P15" s="12"/>
      <c r="Q15" s="2"/>
      <c r="R15" s="12"/>
      <c r="S15" s="2"/>
      <c r="T15" s="12"/>
      <c r="U15" s="2"/>
      <c r="V15" s="12"/>
      <c r="W15" s="2"/>
      <c r="X15" s="12"/>
      <c r="Y15" s="2"/>
      <c r="Z15" s="12"/>
      <c r="AA15" s="2"/>
      <c r="AB15" s="12"/>
      <c r="AC15" s="2"/>
      <c r="AD15" s="12"/>
      <c r="AE15" s="2"/>
      <c r="AF15" s="7">
        <v>1</v>
      </c>
      <c r="AG15" s="9">
        <v>3059.53</v>
      </c>
      <c r="AH15" s="9">
        <v>168274.15</v>
      </c>
      <c r="AI15" s="12"/>
    </row>
    <row r="16" spans="1:35" ht="23.25" customHeight="1">
      <c r="A16" s="7">
        <v>2</v>
      </c>
      <c r="B16" s="2" t="s">
        <v>61</v>
      </c>
      <c r="C16" s="8" t="s">
        <v>62</v>
      </c>
      <c r="D16" s="2" t="s">
        <v>63</v>
      </c>
      <c r="E16" s="7">
        <v>23</v>
      </c>
      <c r="F16" s="14">
        <v>480.5</v>
      </c>
      <c r="G16" s="2"/>
      <c r="H16" s="8"/>
      <c r="I16" s="2"/>
      <c r="J16" s="10">
        <v>1.0716000000000001</v>
      </c>
      <c r="K16" s="15">
        <v>496.67</v>
      </c>
      <c r="L16" s="12"/>
      <c r="M16" s="13"/>
      <c r="N16" s="12"/>
      <c r="O16" s="2"/>
      <c r="P16" s="12"/>
      <c r="Q16" s="2"/>
      <c r="R16" s="12"/>
      <c r="S16" s="2"/>
      <c r="T16" s="12"/>
      <c r="U16" s="2"/>
      <c r="V16" s="12"/>
      <c r="W16" s="2"/>
      <c r="X16" s="12"/>
      <c r="Y16" s="2"/>
      <c r="Z16" s="12"/>
      <c r="AA16" s="2"/>
      <c r="AB16" s="12"/>
      <c r="AC16" s="2"/>
      <c r="AD16" s="12"/>
      <c r="AE16" s="2"/>
      <c r="AF16" s="7">
        <v>1</v>
      </c>
      <c r="AG16" s="16">
        <v>496.67</v>
      </c>
      <c r="AH16" s="9">
        <v>11423.41</v>
      </c>
      <c r="AI16" s="12"/>
    </row>
    <row r="17" spans="1:35" ht="23.25" customHeight="1">
      <c r="A17" s="7">
        <v>4</v>
      </c>
      <c r="B17" s="2" t="s">
        <v>65</v>
      </c>
      <c r="C17" s="8" t="s">
        <v>66</v>
      </c>
      <c r="D17" s="2" t="s">
        <v>64</v>
      </c>
      <c r="E17" s="7">
        <v>30</v>
      </c>
      <c r="F17" s="7">
        <v>702</v>
      </c>
      <c r="G17" s="2"/>
      <c r="H17" s="8"/>
      <c r="I17" s="2"/>
      <c r="J17" s="10">
        <v>1.0716000000000001</v>
      </c>
      <c r="K17" s="15">
        <v>726.71</v>
      </c>
      <c r="L17" s="12"/>
      <c r="M17" s="13"/>
      <c r="N17" s="12"/>
      <c r="O17" s="2"/>
      <c r="P17" s="12"/>
      <c r="Q17" s="2"/>
      <c r="R17" s="12"/>
      <c r="S17" s="2"/>
      <c r="T17" s="12"/>
      <c r="U17" s="2"/>
      <c r="V17" s="12"/>
      <c r="W17" s="2"/>
      <c r="X17" s="12"/>
      <c r="Y17" s="2"/>
      <c r="Z17" s="12"/>
      <c r="AA17" s="2"/>
      <c r="AB17" s="12"/>
      <c r="AC17" s="2"/>
      <c r="AD17" s="12"/>
      <c r="AE17" s="2"/>
      <c r="AF17" s="7">
        <v>1</v>
      </c>
      <c r="AG17" s="16">
        <v>726.71</v>
      </c>
      <c r="AH17" s="17">
        <v>21801.3</v>
      </c>
      <c r="AI17" s="12"/>
    </row>
    <row r="18" spans="1:35" ht="23.25" customHeight="1">
      <c r="A18" s="7">
        <v>5</v>
      </c>
      <c r="B18" s="2" t="s">
        <v>67</v>
      </c>
      <c r="C18" s="8" t="s">
        <v>68</v>
      </c>
      <c r="D18" s="2" t="s">
        <v>64</v>
      </c>
      <c r="E18" s="7">
        <v>50</v>
      </c>
      <c r="F18" s="16">
        <v>229.17</v>
      </c>
      <c r="G18" s="2"/>
      <c r="H18" s="8"/>
      <c r="I18" s="2"/>
      <c r="J18" s="10">
        <v>1.0716000000000001</v>
      </c>
      <c r="K18" s="15">
        <v>239.16</v>
      </c>
      <c r="L18" s="12"/>
      <c r="M18" s="13"/>
      <c r="N18" s="12"/>
      <c r="O18" s="2"/>
      <c r="P18" s="12"/>
      <c r="Q18" s="2"/>
      <c r="R18" s="12"/>
      <c r="S18" s="2"/>
      <c r="T18" s="12"/>
      <c r="U18" s="2"/>
      <c r="V18" s="12"/>
      <c r="W18" s="2"/>
      <c r="X18" s="12"/>
      <c r="Y18" s="2"/>
      <c r="Z18" s="12"/>
      <c r="AA18" s="2"/>
      <c r="AB18" s="12"/>
      <c r="AC18" s="2"/>
      <c r="AD18" s="12"/>
      <c r="AE18" s="2"/>
      <c r="AF18" s="7">
        <v>1</v>
      </c>
      <c r="AG18" s="16">
        <v>239.16</v>
      </c>
      <c r="AH18" s="18">
        <v>11958</v>
      </c>
      <c r="AI18" s="12"/>
    </row>
    <row r="19" spans="1:35" ht="23.25" customHeight="1">
      <c r="A19" s="7">
        <v>6</v>
      </c>
      <c r="B19" s="2" t="s">
        <v>69</v>
      </c>
      <c r="C19" s="8" t="s">
        <v>70</v>
      </c>
      <c r="D19" s="2" t="s">
        <v>71</v>
      </c>
      <c r="E19" s="7">
        <v>2</v>
      </c>
      <c r="F19" s="12"/>
      <c r="G19" s="2"/>
      <c r="H19" s="8"/>
      <c r="I19" s="2"/>
      <c r="J19" s="10">
        <v>1.0716000000000001</v>
      </c>
      <c r="K19" s="19">
        <v>800</v>
      </c>
      <c r="L19" s="12"/>
      <c r="M19" s="13"/>
      <c r="N19" s="12"/>
      <c r="O19" s="2"/>
      <c r="P19" s="12"/>
      <c r="Q19" s="2"/>
      <c r="R19" s="12"/>
      <c r="S19" s="2"/>
      <c r="T19" s="12"/>
      <c r="U19" s="2"/>
      <c r="V19" s="12"/>
      <c r="W19" s="2"/>
      <c r="X19" s="12"/>
      <c r="Y19" s="2"/>
      <c r="Z19" s="12"/>
      <c r="AA19" s="2"/>
      <c r="AB19" s="12"/>
      <c r="AC19" s="2"/>
      <c r="AD19" s="12"/>
      <c r="AE19" s="2"/>
      <c r="AF19" s="7">
        <v>1</v>
      </c>
      <c r="AG19" s="7">
        <v>800</v>
      </c>
      <c r="AH19" s="18">
        <v>1600</v>
      </c>
      <c r="AI19" s="12"/>
    </row>
    <row r="20" spans="1:35">
      <c r="A20" s="7">
        <v>7</v>
      </c>
      <c r="B20" s="2" t="s">
        <v>72</v>
      </c>
      <c r="C20" s="8" t="s">
        <v>73</v>
      </c>
      <c r="D20" s="2" t="s">
        <v>63</v>
      </c>
      <c r="E20" s="7">
        <v>50</v>
      </c>
      <c r="F20" s="14">
        <v>71.8</v>
      </c>
      <c r="G20" s="2"/>
      <c r="H20" s="8" t="s">
        <v>74</v>
      </c>
      <c r="I20" s="2"/>
      <c r="J20" s="10">
        <v>1.0716000000000001</v>
      </c>
      <c r="K20" s="15">
        <v>74.760000000000005</v>
      </c>
      <c r="L20" s="12"/>
      <c r="M20" s="13"/>
      <c r="N20" s="12"/>
      <c r="O20" s="2"/>
      <c r="P20" s="12"/>
      <c r="Q20" s="2"/>
      <c r="R20" s="12"/>
      <c r="S20" s="2"/>
      <c r="T20" s="12"/>
      <c r="U20" s="2"/>
      <c r="V20" s="12"/>
      <c r="W20" s="2"/>
      <c r="X20" s="12"/>
      <c r="Y20" s="2"/>
      <c r="Z20" s="12"/>
      <c r="AA20" s="2"/>
      <c r="AB20" s="12"/>
      <c r="AC20" s="2"/>
      <c r="AD20" s="12"/>
      <c r="AE20" s="2"/>
      <c r="AF20" s="7">
        <v>1</v>
      </c>
      <c r="AG20" s="16">
        <v>74.760000000000005</v>
      </c>
      <c r="AH20" s="18">
        <v>3738</v>
      </c>
      <c r="AI20" s="12"/>
    </row>
    <row r="21" spans="1:35">
      <c r="A21" s="7">
        <v>8</v>
      </c>
      <c r="B21" s="2" t="s">
        <v>75</v>
      </c>
      <c r="C21" s="8" t="s">
        <v>76</v>
      </c>
      <c r="D21" s="2" t="s">
        <v>63</v>
      </c>
      <c r="E21" s="7">
        <v>150</v>
      </c>
      <c r="F21" s="18">
        <v>1074</v>
      </c>
      <c r="G21" s="2"/>
      <c r="H21" s="8" t="s">
        <v>74</v>
      </c>
      <c r="I21" s="2"/>
      <c r="J21" s="10">
        <v>1.0716000000000001</v>
      </c>
      <c r="K21" s="11">
        <v>1096.98</v>
      </c>
      <c r="L21" s="12"/>
      <c r="M21" s="13"/>
      <c r="N21" s="12"/>
      <c r="O21" s="2"/>
      <c r="P21" s="12"/>
      <c r="Q21" s="2"/>
      <c r="R21" s="12"/>
      <c r="S21" s="2"/>
      <c r="T21" s="12"/>
      <c r="U21" s="2"/>
      <c r="V21" s="12"/>
      <c r="W21" s="2"/>
      <c r="X21" s="12"/>
      <c r="Y21" s="2"/>
      <c r="Z21" s="12"/>
      <c r="AA21" s="2"/>
      <c r="AB21" s="12"/>
      <c r="AC21" s="2"/>
      <c r="AD21" s="12"/>
      <c r="AE21" s="2"/>
      <c r="AF21" s="7">
        <v>1</v>
      </c>
      <c r="AG21" s="9">
        <v>1096.98</v>
      </c>
      <c r="AH21" s="18">
        <v>164547</v>
      </c>
      <c r="AI21" s="12"/>
    </row>
    <row r="22" spans="1:35" ht="15" customHeight="1">
      <c r="A22" s="8"/>
      <c r="B22" s="8"/>
      <c r="C22" s="37" t="s">
        <v>77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17">
        <f>SUM(AH15:AH21)</f>
        <v>383341.86</v>
      </c>
      <c r="AI22" s="8"/>
    </row>
    <row r="23" spans="1:35" ht="15" customHeight="1">
      <c r="A23" s="8"/>
      <c r="B23" s="8"/>
      <c r="C23" s="37" t="s">
        <v>78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17">
        <f>AH22</f>
        <v>383341.86</v>
      </c>
      <c r="AI23" s="8"/>
    </row>
    <row r="24" spans="1: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>
      <c r="A27" s="38" t="s">
        <v>79</v>
      </c>
      <c r="B27" s="3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>
      <c r="A29" s="38" t="s">
        <v>80</v>
      </c>
      <c r="B29" s="3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5" customHeight="1">
      <c r="A31" s="35" t="s">
        <v>88</v>
      </c>
      <c r="B31" s="35"/>
      <c r="C31" s="1"/>
      <c r="D31" s="35" t="s">
        <v>89</v>
      </c>
      <c r="E31" s="35"/>
      <c r="F31" s="35"/>
      <c r="G31" s="35"/>
      <c r="H31" s="35"/>
      <c r="I31" s="1"/>
      <c r="J31" s="39"/>
      <c r="K31" s="39"/>
      <c r="L31" s="1"/>
      <c r="M31" s="20"/>
      <c r="N31" s="35" t="s">
        <v>90</v>
      </c>
      <c r="O31" s="35"/>
      <c r="P31" s="35"/>
      <c r="Q31" s="35"/>
      <c r="R31" s="35"/>
      <c r="S31" s="35"/>
      <c r="T31" s="3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>
      <c r="A32" s="40" t="s">
        <v>81</v>
      </c>
      <c r="B32" s="40"/>
      <c r="C32" s="1"/>
      <c r="D32" s="40" t="s">
        <v>82</v>
      </c>
      <c r="E32" s="40"/>
      <c r="F32" s="40"/>
      <c r="G32" s="40"/>
      <c r="H32" s="40"/>
      <c r="I32" s="1"/>
      <c r="J32" s="40" t="s">
        <v>83</v>
      </c>
      <c r="K32" s="40"/>
      <c r="L32" s="1"/>
      <c r="M32" s="1"/>
      <c r="N32" s="40" t="s">
        <v>84</v>
      </c>
      <c r="O32" s="40"/>
      <c r="P32" s="40"/>
      <c r="Q32" s="40"/>
      <c r="R32" s="40"/>
      <c r="S32" s="40"/>
      <c r="T32" s="40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>
      <c r="A34" s="38" t="s">
        <v>85</v>
      </c>
      <c r="B34" s="38"/>
      <c r="C34" s="38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ht="15" customHeight="1">
      <c r="A36" s="35" t="s">
        <v>88</v>
      </c>
      <c r="B36" s="35"/>
      <c r="C36" s="1"/>
      <c r="D36" s="35" t="s">
        <v>91</v>
      </c>
      <c r="E36" s="35"/>
      <c r="F36" s="35"/>
      <c r="G36" s="35"/>
      <c r="H36" s="35"/>
      <c r="I36" s="1"/>
      <c r="J36" s="39"/>
      <c r="K36" s="39"/>
      <c r="L36" s="1"/>
      <c r="M36" s="20"/>
      <c r="N36" s="35" t="s">
        <v>92</v>
      </c>
      <c r="O36" s="35"/>
      <c r="P36" s="35"/>
      <c r="Q36" s="35"/>
      <c r="R36" s="35"/>
      <c r="S36" s="35"/>
      <c r="T36" s="3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5">
      <c r="A37" s="41" t="s">
        <v>81</v>
      </c>
      <c r="B37" s="41"/>
      <c r="C37" s="1"/>
      <c r="D37" s="40" t="s">
        <v>82</v>
      </c>
      <c r="E37" s="40"/>
      <c r="F37" s="40"/>
      <c r="G37" s="40"/>
      <c r="H37" s="40"/>
      <c r="I37" s="1"/>
      <c r="J37" s="40" t="s">
        <v>83</v>
      </c>
      <c r="K37" s="40"/>
      <c r="L37" s="1"/>
      <c r="M37" s="1"/>
      <c r="N37" s="40" t="s">
        <v>84</v>
      </c>
      <c r="O37" s="40"/>
      <c r="P37" s="40"/>
      <c r="Q37" s="40"/>
      <c r="R37" s="40"/>
      <c r="S37" s="40"/>
      <c r="T37" s="40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>
      <c r="A40" s="1" t="s">
        <v>86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</row>
  </sheetData>
  <mergeCells count="46">
    <mergeCell ref="A37:B37"/>
    <mergeCell ref="D37:H37"/>
    <mergeCell ref="J37:K37"/>
    <mergeCell ref="N37:T37"/>
    <mergeCell ref="A42:AI42"/>
    <mergeCell ref="D32:H32"/>
    <mergeCell ref="J32:K32"/>
    <mergeCell ref="N32:T32"/>
    <mergeCell ref="A34:C34"/>
    <mergeCell ref="A36:B36"/>
    <mergeCell ref="D36:H36"/>
    <mergeCell ref="J36:K36"/>
    <mergeCell ref="N36:T36"/>
    <mergeCell ref="A32:B32"/>
    <mergeCell ref="C22:AG22"/>
    <mergeCell ref="C23:AG23"/>
    <mergeCell ref="A27:B27"/>
    <mergeCell ref="A29:B29"/>
    <mergeCell ref="A31:B31"/>
    <mergeCell ref="D31:H31"/>
    <mergeCell ref="J31:K31"/>
    <mergeCell ref="N31:T31"/>
    <mergeCell ref="AG11:AG13"/>
    <mergeCell ref="AH11:AH13"/>
    <mergeCell ref="AI11:AI13"/>
    <mergeCell ref="F12:F13"/>
    <mergeCell ref="G12:G13"/>
    <mergeCell ref="H12:H13"/>
    <mergeCell ref="I12:I13"/>
    <mergeCell ref="K11:K13"/>
    <mergeCell ref="L11:AE12"/>
    <mergeCell ref="AF11:AF13"/>
    <mergeCell ref="C3:I3"/>
    <mergeCell ref="A6:C6"/>
    <mergeCell ref="D6:X6"/>
    <mergeCell ref="A7:C7"/>
    <mergeCell ref="D7:X7"/>
    <mergeCell ref="A11:A13"/>
    <mergeCell ref="B11:B13"/>
    <mergeCell ref="A8:C8"/>
    <mergeCell ref="D8:X8"/>
    <mergeCell ref="C11:C13"/>
    <mergeCell ref="D11:D13"/>
    <mergeCell ref="E11:E13"/>
    <mergeCell ref="F11:I11"/>
    <mergeCell ref="J11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2024-02-05T09:19:40Z</dcterms:modified>
</cp:coreProperties>
</file>